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Compta 2\Documents\TAXE DE SEJOUR\RECOUVREMENT TAXE DE SEJOUR\0 - RECOUVREMENT PAR PERIODE\014 - ETE 2025\ETE 2025\NON CLASSE ETE 2025\"/>
    </mc:Choice>
  </mc:AlternateContent>
  <xr:revisionPtr revIDLastSave="0" documentId="13_ncr:1_{A8EB3A1C-4B56-4E45-9A63-C6669E07B7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B23" i="1" l="1"/>
  <c r="C23" i="1"/>
  <c r="K14" i="1"/>
  <c r="K15" i="1"/>
  <c r="K16" i="1"/>
  <c r="K17" i="1"/>
  <c r="K18" i="1"/>
  <c r="K19" i="1"/>
  <c r="K20" i="1"/>
  <c r="K21" i="1"/>
  <c r="K22" i="1"/>
  <c r="K13" i="1"/>
  <c r="F12" i="1"/>
  <c r="E14" i="1"/>
  <c r="E15" i="1"/>
  <c r="E16" i="1"/>
  <c r="E17" i="1"/>
  <c r="E18" i="1"/>
  <c r="E19" i="1"/>
  <c r="E20" i="1"/>
  <c r="E21" i="1"/>
  <c r="E22" i="1"/>
  <c r="E13" i="1"/>
  <c r="G23" i="1"/>
  <c r="H14" i="1"/>
  <c r="H15" i="1"/>
  <c r="H16" i="1"/>
  <c r="H17" i="1"/>
  <c r="H18" i="1"/>
  <c r="H19" i="1"/>
  <c r="H20" i="1"/>
  <c r="H21" i="1"/>
  <c r="H22" i="1"/>
  <c r="H13" i="1"/>
  <c r="D13" i="1"/>
  <c r="F13" i="1" s="1"/>
  <c r="I13" i="1" s="1"/>
  <c r="I23" i="1" s="1"/>
  <c r="D14" i="1"/>
  <c r="D15" i="1"/>
  <c r="D16" i="1"/>
  <c r="D17" i="1"/>
  <c r="D18" i="1"/>
  <c r="D19" i="1"/>
  <c r="D20" i="1"/>
  <c r="D21" i="1"/>
  <c r="D22" i="1"/>
  <c r="F16" i="1"/>
  <c r="F19" i="1"/>
  <c r="F20" i="1"/>
  <c r="F15" i="1"/>
  <c r="K23" i="1" l="1"/>
  <c r="F14" i="1"/>
  <c r="I14" i="1" s="1"/>
  <c r="F22" i="1"/>
  <c r="F21" i="1"/>
  <c r="F18" i="1"/>
  <c r="F17" i="1"/>
</calcChain>
</file>

<file path=xl/sharedStrings.xml><?xml version="1.0" encoding="utf-8"?>
<sst xmlns="http://schemas.openxmlformats.org/spreadsheetml/2006/main" count="29" uniqueCount="29">
  <si>
    <t>COMMUNAUTE DE COMMUNES DU PAYS DE TARASCON</t>
  </si>
  <si>
    <t>BORDEREAU DE RECOUVREMENT – REGIE DE RECETTES – TAXE DE SEJOUR</t>
  </si>
  <si>
    <t>HEBERGEMENT NON CLASSÉ ou EN ATTENTE DE CLASSEMENT</t>
  </si>
  <si>
    <t>TOTAL</t>
  </si>
  <si>
    <t>IL EST IMPERATIF D’EFFECTUER UN BORDEREAU DE RECOUVREMENT POUR CHAQUE HEBERGEMENT</t>
  </si>
  <si>
    <t>Je soussigné(e) M. ...................................................................................................... m'engage sur l'honneur quant à la véracité des renseignements fournis.</t>
  </si>
  <si>
    <t>A  …………………………………………………..…………   Le  ………………………………</t>
  </si>
  <si>
    <t>SIGNATURE</t>
  </si>
  <si>
    <t>Montant à payer</t>
  </si>
  <si>
    <t>Nombre de personnes exonérées</t>
  </si>
  <si>
    <t>Mail :</t>
  </si>
  <si>
    <t>Téléphone:</t>
  </si>
  <si>
    <t xml:space="preserve">Catégorie : </t>
  </si>
  <si>
    <r>
      <t>Règlement</t>
    </r>
    <r>
      <rPr>
        <sz val="10"/>
        <color theme="1"/>
        <rFont val="Arial Narrow"/>
        <family val="2"/>
      </rPr>
      <t xml:space="preserve"> : ESPECES – CHEQUES </t>
    </r>
    <r>
      <rPr>
        <sz val="8"/>
        <color theme="1"/>
        <rFont val="Arial Narrow"/>
        <family val="2"/>
      </rPr>
      <t xml:space="preserve">(à l’ordre Taxe de séjour – Communauté de communes du Pays de Tarascon) </t>
    </r>
    <r>
      <rPr>
        <sz val="10"/>
        <color theme="1"/>
        <rFont val="Arial Narrow"/>
        <family val="2"/>
      </rPr>
      <t xml:space="preserve">– MANDAT ADMINISTRATIF </t>
    </r>
    <r>
      <rPr>
        <i/>
        <u/>
        <sz val="9"/>
        <color theme="1"/>
        <rFont val="Arial Narrow"/>
        <family val="2"/>
      </rPr>
      <t>(Rayer la mention inutile)</t>
    </r>
    <r>
      <rPr>
        <sz val="9"/>
        <color theme="1"/>
        <rFont val="Arial Narrow"/>
        <family val="2"/>
      </rPr>
      <t xml:space="preserve"> </t>
    </r>
  </si>
  <si>
    <t>Montant de la nuitée par personne</t>
  </si>
  <si>
    <t>Montant de la taxe par personnes assujetties</t>
  </si>
  <si>
    <t>Nombre de personnes totales (Adultes + Enfants)</t>
  </si>
  <si>
    <t>Nombre de nuits</t>
  </si>
  <si>
    <t xml:space="preserve">Montant Loyer </t>
  </si>
  <si>
    <t>Nombres d'adultes</t>
  </si>
  <si>
    <t>Nombres de nuits</t>
  </si>
  <si>
    <t>10,71*</t>
  </si>
  <si>
    <t xml:space="preserve"> Exemple: 300€</t>
  </si>
  <si>
    <r>
      <t xml:space="preserve">X </t>
    </r>
    <r>
      <rPr>
        <b/>
        <i/>
        <sz val="10"/>
        <color theme="1"/>
        <rFont val="Arial Narrow"/>
        <family val="2"/>
      </rPr>
      <t>7,20</t>
    </r>
    <r>
      <rPr>
        <i/>
        <sz val="10"/>
        <color theme="1"/>
        <rFont val="Arial Narrow"/>
        <family val="2"/>
      </rPr>
      <t>%</t>
    </r>
  </si>
  <si>
    <t>Taux 7,2%</t>
  </si>
  <si>
    <t>Nom propriétaire et/ ou gestionnaire:</t>
  </si>
  <si>
    <r>
      <t>Adresse de l'hébergement</t>
    </r>
    <r>
      <rPr>
        <sz val="10"/>
        <color theme="1"/>
        <rFont val="Arial Narrow"/>
        <family val="2"/>
      </rPr>
      <t>:</t>
    </r>
  </si>
  <si>
    <t>PERIODE DE RECOUVREMENT HIVER 2024/2025 - DU 1ER AVRIL 2025 AU 30 SEPTEMPBRE 2025</t>
  </si>
  <si>
    <r>
      <t xml:space="preserve">A adresser à la Communauté de Communes du Pays de Tarascon – 16, Place Jean Jaurès – 09400 TARASCON/ARIEGE </t>
    </r>
    <r>
      <rPr>
        <b/>
        <u/>
        <sz val="10"/>
        <color theme="1"/>
        <rFont val="Arial Narrow"/>
        <family val="2"/>
      </rPr>
      <t>AVANT LE 17 OCTOBRE 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</si>
</sst>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6"/>
      <color theme="1"/>
      <name val="Arial Narrow"/>
      <family val="2"/>
    </font>
    <font>
      <sz val="4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i/>
      <sz val="10"/>
      <color rgb="FF5B9BD5"/>
      <name val="Arial Narrow"/>
      <family val="2"/>
    </font>
    <font>
      <sz val="8"/>
      <color theme="1"/>
      <name val="Arial Narrow"/>
      <family val="2"/>
    </font>
    <font>
      <i/>
      <u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4"/>
      <color rgb="FF2996AD"/>
      <name val="Arial Narrow"/>
      <family val="2"/>
    </font>
    <font>
      <b/>
      <sz val="10"/>
      <color rgb="FFFF0000"/>
      <name val="Arial Narrow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  <xf numFmtId="8" fontId="7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2996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20147</xdr:colOff>
      <xdr:row>0</xdr:row>
      <xdr:rowOff>0</xdr:rowOff>
    </xdr:from>
    <xdr:to>
      <xdr:col>1</xdr:col>
      <xdr:colOff>495300</xdr:colOff>
      <xdr:row>2</xdr:row>
      <xdr:rowOff>74295</xdr:rowOff>
    </xdr:to>
    <xdr:pic>
      <xdr:nvPicPr>
        <xdr:cNvPr id="2" name="Imag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47" y="0"/>
          <a:ext cx="1709593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5</xdr:row>
      <xdr:rowOff>66675</xdr:rowOff>
    </xdr:from>
    <xdr:to>
      <xdr:col>10</xdr:col>
      <xdr:colOff>1790701</xdr:colOff>
      <xdr:row>10</xdr:row>
      <xdr:rowOff>0</xdr:rowOff>
    </xdr:to>
    <xdr:sp macro="" textlink="">
      <xdr:nvSpPr>
        <xdr:cNvPr id="1025" name="Text Box 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886450" y="1123950"/>
          <a:ext cx="4324351" cy="1638300"/>
        </a:xfrm>
        <a:prstGeom prst="rect">
          <a:avLst/>
        </a:prstGeom>
        <a:noFill/>
        <a:ln w="127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3CC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 Narrow"/>
            </a:rPr>
            <a:t>EXEMPLE DE CALCUL : 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400" b="1" i="0" u="none" strike="noStrike" baseline="0">
              <a:solidFill>
                <a:srgbClr val="000000"/>
              </a:solidFill>
              <a:latin typeface="Arial Narrow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 Narrow"/>
            </a:rPr>
            <a:t>2 adultes et 2 enfants </a:t>
          </a:r>
          <a:r>
            <a:rPr lang="fr-FR" sz="1000" b="0" i="0" u="none" strike="noStrike" baseline="0">
              <a:solidFill>
                <a:srgbClr val="000000"/>
              </a:solidFill>
              <a:latin typeface="Arial Narrow"/>
            </a:rPr>
            <a:t>Séjournent  7 nuits dans un meublé non classé. Le séjour coûte 300€.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 Narrow"/>
            </a:rPr>
            <a:t> </a:t>
          </a:r>
          <a:r>
            <a:rPr lang="fr-FR" sz="1000" b="1" i="0" u="none" strike="noStrike" baseline="0">
              <a:solidFill>
                <a:srgbClr val="4475A1"/>
              </a:solidFill>
              <a:latin typeface="Arial Narrow"/>
            </a:rPr>
            <a:t>Montant de la nuitée par personne </a:t>
          </a:r>
          <a:r>
            <a:rPr lang="fr-FR" sz="1000" b="0" i="1" u="none" strike="noStrike" baseline="0">
              <a:solidFill>
                <a:srgbClr val="000000"/>
              </a:solidFill>
              <a:latin typeface="Arial Narrow"/>
            </a:rPr>
            <a:t>    (300€ / 7 nuits) / 4 personnes = 10,72€* par personne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4475A1"/>
              </a:solidFill>
              <a:latin typeface="Arial Narrow"/>
            </a:rPr>
            <a:t> Montant de la taxe par personne </a:t>
          </a:r>
          <a:r>
            <a:rPr lang="fr-FR" sz="1000" b="1" i="0" u="sng" strike="noStrike" baseline="0">
              <a:solidFill>
                <a:srgbClr val="4475A1"/>
              </a:solidFill>
              <a:latin typeface="Arial Narrow"/>
            </a:rPr>
            <a:t>assujettie </a:t>
          </a:r>
          <a:r>
            <a:rPr lang="fr-FR" sz="1000" b="0" i="1" u="none" strike="noStrike" baseline="0">
              <a:solidFill>
                <a:srgbClr val="000000"/>
              </a:solidFill>
              <a:latin typeface="Arial Narrow"/>
            </a:rPr>
            <a:t>    10,72€ x 7,20% = 0.77€** par nuit et par personne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700" b="0" i="1" u="none" strike="noStrike" baseline="0">
              <a:solidFill>
                <a:srgbClr val="4475A1"/>
              </a:solidFill>
              <a:latin typeface="Arial Narrow"/>
            </a:rPr>
            <a:t>  </a:t>
          </a:r>
          <a:r>
            <a:rPr lang="fr-FR" sz="1000" b="1" i="0" u="none" strike="noStrike" baseline="0">
              <a:solidFill>
                <a:srgbClr val="4475A1"/>
              </a:solidFill>
              <a:latin typeface="Arial Narrow"/>
            </a:rPr>
            <a:t>Montant à reverser </a:t>
          </a:r>
          <a:r>
            <a:rPr lang="fr-FR" sz="1000" b="0" i="1" u="none" strike="noStrike" baseline="0">
              <a:solidFill>
                <a:srgbClr val="000000"/>
              </a:solidFill>
              <a:latin typeface="Arial Narrow"/>
            </a:rPr>
            <a:t>    0.77€ x 7 nuits x 2 adultes = </a:t>
          </a:r>
          <a:r>
            <a:rPr lang="fr-FR" sz="1000" b="1" i="0" u="sng" strike="noStrike" baseline="0">
              <a:solidFill>
                <a:srgbClr val="4475A1"/>
              </a:solidFill>
              <a:latin typeface="Arial Narrow"/>
            </a:rPr>
            <a:t>10,78€</a:t>
          </a:r>
        </a:p>
        <a:p>
          <a:pPr algn="l" rtl="0">
            <a:defRPr sz="1000"/>
          </a:pPr>
          <a:r>
            <a:rPr lang="fr-FR" sz="1000" b="1" i="1">
              <a:effectLst/>
              <a:latin typeface="+mn-lt"/>
              <a:ea typeface="+mn-ea"/>
              <a:cs typeface="+mn-cs"/>
            </a:rPr>
            <a:t>Le taux s’applique par nuit et par personne dans la limite du tarif le plus élevé adopté par la collectivité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topLeftCell="A3" workbookViewId="0">
      <selection activeCell="Q14" sqref="Q14"/>
    </sheetView>
  </sheetViews>
  <sheetFormatPr baseColWidth="10" defaultRowHeight="15" x14ac:dyDescent="0.25"/>
  <cols>
    <col min="1" max="3" width="18" customWidth="1"/>
    <col min="10" max="10" width="3.7109375" customWidth="1"/>
    <col min="11" max="11" width="31.140625" customWidth="1"/>
  </cols>
  <sheetData>
    <row r="1" spans="1:11" ht="18" x14ac:dyDescent="0.25">
      <c r="E1" s="27" t="s">
        <v>0</v>
      </c>
      <c r="F1" s="27"/>
      <c r="G1" s="27"/>
      <c r="H1" s="27"/>
      <c r="I1" s="27"/>
      <c r="J1" s="27"/>
    </row>
    <row r="2" spans="1:11" x14ac:dyDescent="0.25">
      <c r="E2" s="28" t="s">
        <v>1</v>
      </c>
      <c r="F2" s="28"/>
      <c r="G2" s="28"/>
      <c r="H2" s="28"/>
      <c r="I2" s="28"/>
      <c r="J2" s="28"/>
    </row>
    <row r="3" spans="1:11" x14ac:dyDescent="0.25">
      <c r="D3" s="29" t="s">
        <v>27</v>
      </c>
      <c r="E3" s="29"/>
      <c r="F3" s="29"/>
      <c r="G3" s="29"/>
      <c r="H3" s="29"/>
      <c r="I3" s="29"/>
      <c r="J3" s="29"/>
    </row>
    <row r="4" spans="1:11" ht="20.25" x14ac:dyDescent="0.2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x14ac:dyDescent="0.25">
      <c r="A5" s="2"/>
      <c r="B5" s="2"/>
      <c r="C5" s="2"/>
    </row>
    <row r="6" spans="1:11" x14ac:dyDescent="0.25">
      <c r="A6" s="2" t="s">
        <v>25</v>
      </c>
      <c r="B6" s="2"/>
      <c r="C6" s="2"/>
      <c r="D6" s="2"/>
      <c r="E6" s="3"/>
    </row>
    <row r="7" spans="1:11" ht="33" customHeight="1" x14ac:dyDescent="0.25">
      <c r="A7" s="2" t="s">
        <v>10</v>
      </c>
      <c r="B7" s="2"/>
      <c r="C7" s="2"/>
    </row>
    <row r="8" spans="1:11" ht="33" customHeight="1" x14ac:dyDescent="0.25">
      <c r="A8" s="2" t="s">
        <v>11</v>
      </c>
      <c r="B8" s="2"/>
      <c r="C8" s="2"/>
    </row>
    <row r="9" spans="1:11" x14ac:dyDescent="0.25">
      <c r="A9" s="2" t="s">
        <v>26</v>
      </c>
      <c r="B9" s="2"/>
      <c r="C9" s="2"/>
    </row>
    <row r="10" spans="1:11" ht="38.25" customHeight="1" x14ac:dyDescent="0.25">
      <c r="A10" s="2" t="s">
        <v>12</v>
      </c>
      <c r="B10" s="2"/>
      <c r="C10" s="2"/>
    </row>
    <row r="11" spans="1:11" ht="60" customHeight="1" x14ac:dyDescent="0.25">
      <c r="A11" s="7" t="s">
        <v>18</v>
      </c>
      <c r="B11" s="7" t="s">
        <v>17</v>
      </c>
      <c r="C11" s="7" t="s">
        <v>16</v>
      </c>
      <c r="D11" s="7" t="s">
        <v>14</v>
      </c>
      <c r="E11" s="6" t="s">
        <v>24</v>
      </c>
      <c r="F11" s="7" t="s">
        <v>15</v>
      </c>
      <c r="G11" s="7" t="s">
        <v>19</v>
      </c>
      <c r="H11" s="7" t="s">
        <v>20</v>
      </c>
      <c r="I11" s="7" t="s">
        <v>8</v>
      </c>
      <c r="J11" s="8"/>
      <c r="K11" s="6" t="s">
        <v>9</v>
      </c>
    </row>
    <row r="12" spans="1:11" x14ac:dyDescent="0.25">
      <c r="A12" s="9" t="s">
        <v>22</v>
      </c>
      <c r="B12" s="9">
        <v>7</v>
      </c>
      <c r="C12" s="9">
        <v>4</v>
      </c>
      <c r="D12" s="16" t="s">
        <v>21</v>
      </c>
      <c r="E12" s="17" t="s">
        <v>23</v>
      </c>
      <c r="F12" s="9">
        <f>0.77</f>
        <v>0.77</v>
      </c>
      <c r="G12" s="9">
        <v>2</v>
      </c>
      <c r="H12" s="9">
        <v>7</v>
      </c>
      <c r="I12" s="21">
        <v>10.78</v>
      </c>
      <c r="J12" s="25"/>
      <c r="K12" s="9">
        <v>2</v>
      </c>
    </row>
    <row r="13" spans="1:11" x14ac:dyDescent="0.25">
      <c r="A13" s="10"/>
      <c r="B13" s="10"/>
      <c r="C13" s="10"/>
      <c r="D13" s="20" t="e">
        <f t="shared" ref="D13:D22" si="0">A13/B13/C13</f>
        <v>#DIV/0!</v>
      </c>
      <c r="E13" s="10">
        <f>7.2/100</f>
        <v>7.2000000000000008E-2</v>
      </c>
      <c r="F13" s="14" t="e">
        <f>D13*E13</f>
        <v>#DIV/0!</v>
      </c>
      <c r="G13" s="10"/>
      <c r="H13" s="10">
        <f>B13</f>
        <v>0</v>
      </c>
      <c r="I13" s="18" t="e">
        <f>ROUND(F13,2)*G13*H13</f>
        <v>#DIV/0!</v>
      </c>
      <c r="J13" s="25"/>
      <c r="K13" s="10">
        <f>C13-G13</f>
        <v>0</v>
      </c>
    </row>
    <row r="14" spans="1:11" x14ac:dyDescent="0.25">
      <c r="A14" s="10"/>
      <c r="B14" s="10"/>
      <c r="C14" s="10"/>
      <c r="D14" s="20" t="e">
        <f t="shared" si="0"/>
        <v>#DIV/0!</v>
      </c>
      <c r="E14" s="10">
        <f t="shared" ref="E14:E22" si="1">7.2/100</f>
        <v>7.2000000000000008E-2</v>
      </c>
      <c r="F14" s="14" t="e">
        <f t="shared" ref="F14:F22" si="2">D14*E14</f>
        <v>#DIV/0!</v>
      </c>
      <c r="G14" s="10"/>
      <c r="H14" s="10">
        <f t="shared" ref="H14:H22" si="3">B14</f>
        <v>0</v>
      </c>
      <c r="I14" s="18" t="e">
        <f t="shared" ref="I14:I22" si="4">ROUND(F14,2)*G14*H14</f>
        <v>#DIV/0!</v>
      </c>
      <c r="J14" s="25"/>
      <c r="K14" s="10">
        <f t="shared" ref="K14:K23" si="5">C14-G14</f>
        <v>0</v>
      </c>
    </row>
    <row r="15" spans="1:11" x14ac:dyDescent="0.25">
      <c r="A15" s="10"/>
      <c r="B15" s="10"/>
      <c r="C15" s="10"/>
      <c r="D15" s="20" t="e">
        <f t="shared" si="0"/>
        <v>#DIV/0!</v>
      </c>
      <c r="E15" s="10">
        <f t="shared" si="1"/>
        <v>7.2000000000000008E-2</v>
      </c>
      <c r="F15" s="14" t="e">
        <f t="shared" si="2"/>
        <v>#DIV/0!</v>
      </c>
      <c r="G15" s="10"/>
      <c r="H15" s="10">
        <f t="shared" si="3"/>
        <v>0</v>
      </c>
      <c r="I15" s="18" t="e">
        <f t="shared" si="4"/>
        <v>#DIV/0!</v>
      </c>
      <c r="J15" s="25"/>
      <c r="K15" s="10">
        <f t="shared" si="5"/>
        <v>0</v>
      </c>
    </row>
    <row r="16" spans="1:11" x14ac:dyDescent="0.25">
      <c r="A16" s="10"/>
      <c r="B16" s="10"/>
      <c r="C16" s="10"/>
      <c r="D16" s="20" t="e">
        <f t="shared" si="0"/>
        <v>#DIV/0!</v>
      </c>
      <c r="E16" s="10">
        <f t="shared" si="1"/>
        <v>7.2000000000000008E-2</v>
      </c>
      <c r="F16" s="14" t="e">
        <f t="shared" si="2"/>
        <v>#DIV/0!</v>
      </c>
      <c r="G16" s="10"/>
      <c r="H16" s="10">
        <f t="shared" si="3"/>
        <v>0</v>
      </c>
      <c r="I16" s="18" t="e">
        <f t="shared" si="4"/>
        <v>#DIV/0!</v>
      </c>
      <c r="J16" s="25"/>
      <c r="K16" s="10">
        <f t="shared" si="5"/>
        <v>0</v>
      </c>
    </row>
    <row r="17" spans="1:11" x14ac:dyDescent="0.25">
      <c r="A17" s="10"/>
      <c r="B17" s="10"/>
      <c r="C17" s="10"/>
      <c r="D17" s="20" t="e">
        <f t="shared" si="0"/>
        <v>#DIV/0!</v>
      </c>
      <c r="E17" s="10">
        <f t="shared" si="1"/>
        <v>7.2000000000000008E-2</v>
      </c>
      <c r="F17" s="14" t="e">
        <f t="shared" si="2"/>
        <v>#DIV/0!</v>
      </c>
      <c r="G17" s="10"/>
      <c r="H17" s="10">
        <f t="shared" si="3"/>
        <v>0</v>
      </c>
      <c r="I17" s="18" t="e">
        <f t="shared" si="4"/>
        <v>#DIV/0!</v>
      </c>
      <c r="J17" s="25"/>
      <c r="K17" s="10">
        <f t="shared" si="5"/>
        <v>0</v>
      </c>
    </row>
    <row r="18" spans="1:11" x14ac:dyDescent="0.25">
      <c r="A18" s="11"/>
      <c r="B18" s="11"/>
      <c r="C18" s="11"/>
      <c r="D18" s="20" t="e">
        <f t="shared" si="0"/>
        <v>#DIV/0!</v>
      </c>
      <c r="E18" s="10">
        <f t="shared" si="1"/>
        <v>7.2000000000000008E-2</v>
      </c>
      <c r="F18" s="14" t="e">
        <f t="shared" si="2"/>
        <v>#DIV/0!</v>
      </c>
      <c r="G18" s="10"/>
      <c r="H18" s="10">
        <f t="shared" si="3"/>
        <v>0</v>
      </c>
      <c r="I18" s="18" t="e">
        <f t="shared" si="4"/>
        <v>#DIV/0!</v>
      </c>
      <c r="J18" s="25"/>
      <c r="K18" s="10">
        <f t="shared" si="5"/>
        <v>0</v>
      </c>
    </row>
    <row r="19" spans="1:11" x14ac:dyDescent="0.25">
      <c r="A19" s="10"/>
      <c r="B19" s="10"/>
      <c r="C19" s="10"/>
      <c r="D19" s="20" t="e">
        <f t="shared" si="0"/>
        <v>#DIV/0!</v>
      </c>
      <c r="E19" s="10">
        <f t="shared" si="1"/>
        <v>7.2000000000000008E-2</v>
      </c>
      <c r="F19" s="14" t="e">
        <f t="shared" si="2"/>
        <v>#DIV/0!</v>
      </c>
      <c r="G19" s="10"/>
      <c r="H19" s="10">
        <f t="shared" si="3"/>
        <v>0</v>
      </c>
      <c r="I19" s="18" t="e">
        <f t="shared" si="4"/>
        <v>#DIV/0!</v>
      </c>
      <c r="J19" s="25"/>
      <c r="K19" s="10">
        <f t="shared" si="5"/>
        <v>0</v>
      </c>
    </row>
    <row r="20" spans="1:11" x14ac:dyDescent="0.25">
      <c r="A20" s="10"/>
      <c r="B20" s="10"/>
      <c r="C20" s="10"/>
      <c r="D20" s="20" t="e">
        <f t="shared" si="0"/>
        <v>#DIV/0!</v>
      </c>
      <c r="E20" s="10">
        <f t="shared" si="1"/>
        <v>7.2000000000000008E-2</v>
      </c>
      <c r="F20" s="14" t="e">
        <f t="shared" si="2"/>
        <v>#DIV/0!</v>
      </c>
      <c r="G20" s="10"/>
      <c r="H20" s="10">
        <f t="shared" si="3"/>
        <v>0</v>
      </c>
      <c r="I20" s="18" t="e">
        <f t="shared" si="4"/>
        <v>#DIV/0!</v>
      </c>
      <c r="J20" s="25"/>
      <c r="K20" s="10">
        <f t="shared" si="5"/>
        <v>0</v>
      </c>
    </row>
    <row r="21" spans="1:11" x14ac:dyDescent="0.25">
      <c r="A21" s="10"/>
      <c r="B21" s="10"/>
      <c r="C21" s="10"/>
      <c r="D21" s="20" t="e">
        <f t="shared" si="0"/>
        <v>#DIV/0!</v>
      </c>
      <c r="E21" s="10">
        <f t="shared" si="1"/>
        <v>7.2000000000000008E-2</v>
      </c>
      <c r="F21" s="14" t="e">
        <f t="shared" si="2"/>
        <v>#DIV/0!</v>
      </c>
      <c r="G21" s="10"/>
      <c r="H21" s="10">
        <f t="shared" si="3"/>
        <v>0</v>
      </c>
      <c r="I21" s="18" t="e">
        <f t="shared" si="4"/>
        <v>#DIV/0!</v>
      </c>
      <c r="J21" s="25"/>
      <c r="K21" s="10">
        <f t="shared" si="5"/>
        <v>0</v>
      </c>
    </row>
    <row r="22" spans="1:11" x14ac:dyDescent="0.25">
      <c r="A22" s="10"/>
      <c r="B22" s="10"/>
      <c r="C22" s="10"/>
      <c r="D22" s="20" t="e">
        <f t="shared" si="0"/>
        <v>#DIV/0!</v>
      </c>
      <c r="E22" s="10">
        <f t="shared" si="1"/>
        <v>7.2000000000000008E-2</v>
      </c>
      <c r="F22" s="14" t="e">
        <f t="shared" si="2"/>
        <v>#DIV/0!</v>
      </c>
      <c r="G22" s="10"/>
      <c r="H22" s="10">
        <f t="shared" si="3"/>
        <v>0</v>
      </c>
      <c r="I22" s="18" t="e">
        <f t="shared" si="4"/>
        <v>#DIV/0!</v>
      </c>
      <c r="J22" s="25"/>
      <c r="K22" s="10">
        <f t="shared" si="5"/>
        <v>0</v>
      </c>
    </row>
    <row r="23" spans="1:11" x14ac:dyDescent="0.25">
      <c r="A23" s="12" t="s">
        <v>3</v>
      </c>
      <c r="B23" s="15">
        <f>SUM(B13:B22)</f>
        <v>0</v>
      </c>
      <c r="C23" s="15">
        <f>SUM(C13:C22)</f>
        <v>0</v>
      </c>
      <c r="D23" s="23"/>
      <c r="E23" s="24"/>
      <c r="F23" s="24"/>
      <c r="G23" s="13">
        <f>SUM(G13:G22)</f>
        <v>0</v>
      </c>
      <c r="H23" s="13"/>
      <c r="I23" s="19" t="e">
        <f>SUM(I13:I22)</f>
        <v>#DIV/0!</v>
      </c>
      <c r="J23" s="25"/>
      <c r="K23" s="10">
        <f t="shared" si="5"/>
        <v>0</v>
      </c>
    </row>
    <row r="24" spans="1:11" x14ac:dyDescent="0.25">
      <c r="A24" s="22" t="s">
        <v>4</v>
      </c>
      <c r="B24" s="22"/>
      <c r="C24" s="22"/>
      <c r="D24" s="22"/>
      <c r="E24" s="22"/>
      <c r="F24" s="22"/>
      <c r="G24" s="22"/>
      <c r="H24" s="22"/>
      <c r="I24" s="22"/>
    </row>
    <row r="25" spans="1:11" x14ac:dyDescent="0.25">
      <c r="A25" s="4"/>
      <c r="B25" s="4"/>
      <c r="C25" s="4"/>
    </row>
    <row r="26" spans="1:11" x14ac:dyDescent="0.25">
      <c r="A26" s="2" t="s">
        <v>13</v>
      </c>
      <c r="B26" s="2"/>
      <c r="C26" s="2"/>
    </row>
    <row r="27" spans="1:11" x14ac:dyDescent="0.25">
      <c r="A27" s="5" t="s">
        <v>28</v>
      </c>
      <c r="B27" s="5"/>
      <c r="C27" s="5"/>
    </row>
    <row r="28" spans="1:11" x14ac:dyDescent="0.25">
      <c r="A28" s="1"/>
      <c r="B28" s="1"/>
      <c r="C28" s="1"/>
    </row>
    <row r="29" spans="1:11" x14ac:dyDescent="0.25">
      <c r="A29" s="3" t="s">
        <v>5</v>
      </c>
      <c r="B29" s="3"/>
      <c r="C29" s="3"/>
    </row>
    <row r="30" spans="1:11" x14ac:dyDescent="0.25">
      <c r="A30" s="3" t="s">
        <v>6</v>
      </c>
      <c r="B30" s="3"/>
      <c r="C30" s="3"/>
      <c r="H30" s="3" t="s">
        <v>7</v>
      </c>
    </row>
  </sheetData>
  <sheetProtection algorithmName="SHA-512" hashValue="v2QONJ40GKSke6wUFCsxL8pZod72fVHhGYbLn/UW6/G3ZdIl8XFjN7XZzHBlspJ46HR0srVmfwX3haWNuOBPhg==" saltValue="VLgnglII9NTvJG6gFOqQ/A==" spinCount="100000" sheet="1" objects="1" scenarios="1"/>
  <protectedRanges>
    <protectedRange sqref="A29:I32" name="Plage3"/>
    <protectedRange sqref="A6:F10" name="Plage1"/>
    <protectedRange sqref="A13:C22 G13:G22 K13:K23" name="Plage2"/>
  </protectedRanges>
  <mergeCells count="7">
    <mergeCell ref="A24:I24"/>
    <mergeCell ref="D23:F23"/>
    <mergeCell ref="J12:J23"/>
    <mergeCell ref="A4:K4"/>
    <mergeCell ref="E1:J1"/>
    <mergeCell ref="E2:J2"/>
    <mergeCell ref="D3:J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Compta2</cp:lastModifiedBy>
  <cp:lastPrinted>2021-08-20T14:14:51Z</cp:lastPrinted>
  <dcterms:created xsi:type="dcterms:W3CDTF">2021-08-20T13:05:16Z</dcterms:created>
  <dcterms:modified xsi:type="dcterms:W3CDTF">2025-04-01T09:17:04Z</dcterms:modified>
</cp:coreProperties>
</file>